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ller\AppData\Roaming\DokOrg\CheckOut\eca194a9-beae-4853-9358-a9e3907d9571\284826\"/>
    </mc:Choice>
  </mc:AlternateContent>
  <bookViews>
    <workbookView xWindow="0" yWindow="0" windowWidth="28800" windowHeight="1213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H4" i="1"/>
  <c r="E35" i="1"/>
  <c r="N35" i="1"/>
  <c r="G17" i="1" l="1"/>
  <c r="F28" i="1"/>
  <c r="G28" i="1" s="1"/>
  <c r="F18" i="1"/>
  <c r="G18" i="1" s="1"/>
  <c r="F19" i="1"/>
  <c r="F20" i="1"/>
  <c r="G20" i="1" s="1"/>
  <c r="N20" i="1" s="1"/>
  <c r="F21" i="1"/>
  <c r="G21" i="1" s="1"/>
  <c r="F22" i="1"/>
  <c r="G22" i="1" s="1"/>
  <c r="F23" i="1"/>
  <c r="F24" i="1"/>
  <c r="G24" i="1" s="1"/>
  <c r="F25" i="1"/>
  <c r="G25" i="1" s="1"/>
  <c r="F26" i="1"/>
  <c r="G26" i="1" s="1"/>
  <c r="F27" i="1"/>
  <c r="G27" i="1" s="1"/>
  <c r="N7" i="1"/>
  <c r="H14" i="1"/>
  <c r="I14" i="1"/>
  <c r="C14" i="1"/>
  <c r="C35" i="1" s="1"/>
  <c r="D14" i="1"/>
  <c r="E14" i="1"/>
  <c r="G14" i="1"/>
  <c r="C33" i="1"/>
  <c r="D33" i="1"/>
  <c r="H33" i="1"/>
  <c r="H35" i="1" s="1"/>
  <c r="I33" i="1"/>
  <c r="J33" i="1"/>
  <c r="K33" i="1"/>
  <c r="L33" i="1"/>
  <c r="M33" i="1"/>
  <c r="B33" i="1"/>
  <c r="N29" i="1"/>
  <c r="N30" i="1"/>
  <c r="N31" i="1"/>
  <c r="N32" i="1"/>
  <c r="B14" i="1"/>
  <c r="B35" i="1" s="1"/>
  <c r="N8" i="1"/>
  <c r="N9" i="1"/>
  <c r="N10" i="1"/>
  <c r="N11" i="1"/>
  <c r="N12" i="1"/>
  <c r="N13" i="1"/>
  <c r="G23" i="1" l="1"/>
  <c r="N23" i="1" s="1"/>
  <c r="D35" i="1"/>
  <c r="G19" i="1"/>
  <c r="N19" i="1" s="1"/>
  <c r="F33" i="1"/>
  <c r="N22" i="1"/>
  <c r="N25" i="1"/>
  <c r="N28" i="1"/>
  <c r="N27" i="1"/>
  <c r="G33" i="1"/>
  <c r="G35" i="1" s="1"/>
  <c r="N21" i="1"/>
  <c r="N26" i="1"/>
  <c r="N24" i="1"/>
  <c r="N18" i="1"/>
  <c r="I35" i="1"/>
  <c r="N14" i="1"/>
  <c r="P8" i="1" s="1"/>
  <c r="E33" i="1"/>
  <c r="N17" i="1"/>
  <c r="F14" i="1"/>
  <c r="F35" i="1" l="1"/>
  <c r="F4" i="1"/>
  <c r="G4" i="1" s="1"/>
  <c r="I4" i="1" s="1"/>
  <c r="J4" i="1" s="1"/>
  <c r="N33" i="1"/>
  <c r="P23" i="1" s="1"/>
  <c r="P10" i="1"/>
  <c r="P11" i="1"/>
  <c r="P9" i="1"/>
  <c r="P13" i="1"/>
  <c r="P7" i="1"/>
  <c r="P12" i="1"/>
  <c r="J14" i="1"/>
  <c r="P18" i="1" l="1"/>
  <c r="P26" i="1"/>
  <c r="P28" i="1"/>
  <c r="P31" i="1"/>
  <c r="P29" i="1"/>
  <c r="P27" i="1"/>
  <c r="P25" i="1"/>
  <c r="P17" i="1"/>
  <c r="P22" i="1"/>
  <c r="P30" i="1"/>
  <c r="P19" i="1"/>
  <c r="P32" i="1"/>
  <c r="P20" i="1"/>
  <c r="P21" i="1"/>
  <c r="P24" i="1"/>
  <c r="K4" i="1"/>
  <c r="J35" i="1"/>
  <c r="K14" i="1"/>
  <c r="P33" i="1" l="1"/>
  <c r="L4" i="1"/>
  <c r="K35" i="1"/>
  <c r="L14" i="1"/>
  <c r="L35" i="1" l="1"/>
  <c r="M14" i="1"/>
  <c r="M35" i="1" s="1"/>
  <c r="P14" i="1"/>
</calcChain>
</file>

<file path=xl/sharedStrings.xml><?xml version="1.0" encoding="utf-8"?>
<sst xmlns="http://schemas.openxmlformats.org/spreadsheetml/2006/main" count="73" uniqueCount="41">
  <si>
    <t>GESAMT</t>
  </si>
  <si>
    <t>JAN</t>
  </si>
  <si>
    <t>FEB</t>
  </si>
  <si>
    <t>MÄR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</si>
  <si>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</si>
  <si>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</si>
  <si>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</si>
  <si>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</si>
  <si>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</si>
  <si>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</si>
  <si>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</si>
  <si>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</si>
  <si>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</si>
  <si>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 xml:space="preserve">SUMME JAHR </t>
  </si>
  <si>
    <t>in %</t>
  </si>
  <si>
    <t>Mieteinnahmen</t>
  </si>
  <si>
    <t>frei</t>
  </si>
  <si>
    <t>Gesamteinnahmen</t>
  </si>
  <si>
    <t>Miete</t>
  </si>
  <si>
    <t>Strom</t>
  </si>
  <si>
    <t>Gas</t>
  </si>
  <si>
    <t>Wasser</t>
  </si>
  <si>
    <t>DSL-Internet</t>
  </si>
  <si>
    <t>Mobiltelefon</t>
  </si>
  <si>
    <t xml:space="preserve"> </t>
  </si>
  <si>
    <t>Einkünfte</t>
  </si>
  <si>
    <t>Umsätze</t>
  </si>
  <si>
    <t>Jan</t>
  </si>
  <si>
    <t>Ausgaben</t>
  </si>
  <si>
    <t>Darlehen 1</t>
  </si>
  <si>
    <t>Darlehen 2</t>
  </si>
  <si>
    <t>Leasing</t>
  </si>
  <si>
    <t>Beiträge</t>
  </si>
  <si>
    <t>Versicherungen</t>
  </si>
  <si>
    <t>Löhne</t>
  </si>
  <si>
    <t>Liquiditätsplanung</t>
  </si>
  <si>
    <t>Gesamtausgaben</t>
  </si>
  <si>
    <t>Sonstige Erträge</t>
  </si>
  <si>
    <t>Monatlicher Saldo</t>
  </si>
  <si>
    <t>Bankbestand 01.01.</t>
  </si>
  <si>
    <t>Zuschüsse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</si>
</sst>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theme="1"/>
      <name val="Cambria"/>
      <family val="1"/>
    </font>
    <font>
      <sz val="11"/>
      <color theme="1"/>
      <name val="Cambria"/>
      <family val="1"/>
    </font>
    <font>
      <sz val="11"/>
      <color rgb="FF0070C0"/>
      <name val="Cambria"/>
      <family val="1"/>
    </font>
    <font>
      <b/>
      <sz val="11"/>
      <color rgb="FF0070C0"/>
      <name val="Cambria"/>
      <family val="1"/>
    </font>
    <font>
      <sz val="11"/>
      <name val="Cambria"/>
      <family val="1"/>
    </font>
    <font>
      <b/>
      <sz val="11"/>
      <color theme="1"/>
      <name val="Cambria"/>
      <family val="1"/>
    </font>
    <font>
      <sz val="11"/>
      <color rgb="FF9C0006"/>
      <name val="Cambria"/>
      <family val="1"/>
    </font>
    <font>
      <b/>
      <sz val="11"/>
      <name val="Cambria"/>
      <family val="1"/>
    </font>
    <font>
      <b/>
      <sz val="11"/>
      <color rgb="FFFF0000"/>
      <name val="Cambria"/>
      <family val="1"/>
    </font>
    <font>
      <sz val="11"/>
      <color theme="4" tint="-0.249977111117893"/>
      <name val="Cambria"/>
      <family val="1"/>
    </font>
    <font>
      <sz val="11"/>
      <color theme="1" tint="0.249977111117893"/>
      <name val="Cambria"/>
      <family val="1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 style="thick">
        <color theme="0"/>
      </left>
      <right/>
      <top style="medium">
        <color rgb="FF0070C0"/>
      </top>
      <bottom style="medium">
        <color rgb="FF0070C0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theme="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/>
      <top style="thin">
        <color theme="0" tint="-0.24994659260841701"/>
      </top>
      <bottom style="thin">
        <color theme="0" tint="-0.34998626667073579"/>
      </bottom>
      <diagonal/>
    </border>
    <border>
      <left style="thick">
        <color theme="0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ck">
        <color theme="0"/>
      </right>
      <top style="medium">
        <color rgb="FF0070C0"/>
      </top>
      <bottom style="medium">
        <color rgb="FF0070C0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n">
        <color theme="0" tint="-0.34998626667073579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4" fillId="6" borderId="0" applyNumberFormat="0" applyBorder="0" applyAlignment="0" applyProtection="0"/>
    <xf numFmtId="0" fontId="1" fillId="5" borderId="0" applyNumberFormat="0" applyBorder="0" applyAlignment="0" applyProtection="0"/>
    <xf numFmtId="0" fontId="5" fillId="0" borderId="0"/>
  </cellStyleXfs>
  <cellXfs count="55">
    <xf numFmtId="0" fontId="0" fillId="0" borderId="0" xfId="0"/>
    <xf numFmtId="0" fontId="6" fillId="0" borderId="0" xfId="0" applyFont="1"/>
    <xf numFmtId="0" fontId="7" fillId="0" borderId="0" xfId="0" applyFont="1"/>
    <xf numFmtId="0" fontId="7" fillId="7" borderId="0" xfId="0" applyFont="1" applyFill="1" applyAlignment="1">
      <alignment horizontal="left" vertical="center" indent="1"/>
    </xf>
    <xf numFmtId="0" fontId="7" fillId="7" borderId="0" xfId="0" applyFont="1" applyFill="1" applyAlignment="1">
      <alignment horizontal="center" vertical="center"/>
    </xf>
    <xf numFmtId="9" fontId="11" fillId="0" borderId="2" xfId="0" applyNumberFormat="1" applyFont="1" applyFill="1" applyBorder="1" applyAlignment="1">
      <alignment horizontal="center" vertical="center"/>
    </xf>
    <xf numFmtId="0" fontId="12" fillId="2" borderId="7" xfId="3" applyFont="1" applyBorder="1" applyAlignment="1">
      <alignment horizontal="right" vertical="center"/>
    </xf>
    <xf numFmtId="0" fontId="12" fillId="2" borderId="2" xfId="3" applyFont="1" applyBorder="1" applyAlignment="1">
      <alignment horizontal="center" vertical="center"/>
    </xf>
    <xf numFmtId="0" fontId="12" fillId="9" borderId="7" xfId="0" applyFont="1" applyFill="1" applyBorder="1" applyAlignment="1">
      <alignment horizontal="left" vertical="center"/>
    </xf>
    <xf numFmtId="0" fontId="11" fillId="0" borderId="13" xfId="0" applyFont="1" applyBorder="1"/>
    <xf numFmtId="0" fontId="10" fillId="10" borderId="10" xfId="7" applyFont="1" applyFill="1" applyBorder="1" applyAlignment="1">
      <alignment vertical="center"/>
    </xf>
    <xf numFmtId="0" fontId="12" fillId="0" borderId="7" xfId="3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13" fillId="8" borderId="0" xfId="2" applyFont="1" applyFill="1" applyBorder="1" applyAlignment="1">
      <alignment vertical="center"/>
    </xf>
    <xf numFmtId="14" fontId="13" fillId="8" borderId="11" xfId="2" applyNumberFormat="1" applyFont="1" applyFill="1" applyBorder="1" applyAlignment="1">
      <alignment horizontal="center" vertical="center"/>
    </xf>
    <xf numFmtId="0" fontId="13" fillId="8" borderId="0" xfId="2" applyFont="1" applyFill="1" applyBorder="1" applyAlignment="1">
      <alignment horizontal="center" vertical="center"/>
    </xf>
    <xf numFmtId="0" fontId="13" fillId="7" borderId="5" xfId="0" applyFont="1" applyFill="1" applyBorder="1" applyAlignment="1" applyProtection="1">
      <alignment horizontal="left" vertical="center" indent="1"/>
      <protection locked="0"/>
    </xf>
    <xf numFmtId="9" fontId="10" fillId="0" borderId="2" xfId="1" applyNumberFormat="1" applyFont="1" applyFill="1" applyBorder="1" applyAlignment="1">
      <alignment horizontal="center" vertical="center"/>
    </xf>
    <xf numFmtId="0" fontId="13" fillId="7" borderId="2" xfId="0" applyFont="1" applyFill="1" applyBorder="1" applyAlignment="1" applyProtection="1">
      <alignment horizontal="left" vertical="center" indent="1"/>
      <protection locked="0"/>
    </xf>
    <xf numFmtId="0" fontId="10" fillId="7" borderId="5" xfId="0" applyFont="1" applyFill="1" applyBorder="1" applyAlignment="1" applyProtection="1">
      <alignment horizontal="left" vertical="center" indent="1"/>
      <protection locked="0"/>
    </xf>
    <xf numFmtId="9" fontId="10" fillId="0" borderId="8" xfId="1" applyNumberFormat="1" applyFont="1" applyFill="1" applyBorder="1" applyAlignment="1">
      <alignment horizontal="center" vertical="center"/>
    </xf>
    <xf numFmtId="0" fontId="10" fillId="7" borderId="2" xfId="0" applyFont="1" applyFill="1" applyBorder="1" applyAlignment="1" applyProtection="1">
      <alignment horizontal="left" vertical="center" indent="1"/>
      <protection locked="0"/>
    </xf>
    <xf numFmtId="9" fontId="13" fillId="0" borderId="2" xfId="1" applyNumberFormat="1" applyFont="1" applyFill="1" applyBorder="1" applyAlignment="1">
      <alignment horizontal="center" vertical="center"/>
    </xf>
    <xf numFmtId="164" fontId="9" fillId="7" borderId="11" xfId="4" applyNumberFormat="1" applyFont="1" applyFill="1" applyBorder="1" applyAlignment="1">
      <alignment vertical="center"/>
    </xf>
    <xf numFmtId="164" fontId="9" fillId="7" borderId="0" xfId="4" applyNumberFormat="1" applyFont="1" applyFill="1" applyBorder="1" applyAlignment="1">
      <alignment vertical="center"/>
    </xf>
    <xf numFmtId="164" fontId="10" fillId="10" borderId="4" xfId="6" applyNumberFormat="1" applyFont="1" applyFill="1" applyBorder="1" applyAlignment="1">
      <alignment horizontal="center" vertical="center"/>
    </xf>
    <xf numFmtId="164" fontId="10" fillId="10" borderId="3" xfId="6" applyNumberFormat="1" applyFont="1" applyFill="1" applyBorder="1" applyAlignment="1">
      <alignment horizontal="center" vertical="center"/>
    </xf>
    <xf numFmtId="164" fontId="16" fillId="0" borderId="12" xfId="0" applyNumberFormat="1" applyFont="1" applyFill="1" applyBorder="1" applyAlignment="1" applyProtection="1">
      <alignment vertical="center"/>
      <protection locked="0"/>
    </xf>
    <xf numFmtId="164" fontId="16" fillId="0" borderId="5" xfId="0" applyNumberFormat="1" applyFont="1" applyFill="1" applyBorder="1" applyAlignment="1" applyProtection="1">
      <alignment vertical="center"/>
      <protection locked="0"/>
    </xf>
    <xf numFmtId="164" fontId="16" fillId="0" borderId="5" xfId="0" applyNumberFormat="1" applyFont="1" applyFill="1" applyBorder="1" applyAlignment="1">
      <alignment vertical="center"/>
    </xf>
    <xf numFmtId="164" fontId="12" fillId="0" borderId="7" xfId="3" applyNumberFormat="1" applyFont="1" applyFill="1" applyBorder="1" applyAlignment="1">
      <alignment horizontal="right" vertical="center"/>
    </xf>
    <xf numFmtId="164" fontId="12" fillId="2" borderId="7" xfId="3" applyNumberFormat="1" applyFont="1" applyBorder="1" applyAlignment="1">
      <alignment horizontal="right" vertical="center"/>
    </xf>
    <xf numFmtId="164" fontId="16" fillId="0" borderId="9" xfId="0" applyNumberFormat="1" applyFont="1" applyFill="1" applyBorder="1" applyAlignment="1" applyProtection="1">
      <alignment vertical="center"/>
      <protection locked="0"/>
    </xf>
    <xf numFmtId="164" fontId="16" fillId="0" borderId="2" xfId="0" applyNumberFormat="1" applyFont="1" applyFill="1" applyBorder="1" applyAlignment="1" applyProtection="1">
      <alignment vertical="center"/>
      <protection locked="0"/>
    </xf>
    <xf numFmtId="164" fontId="12" fillId="9" borderId="6" xfId="0" applyNumberFormat="1" applyFont="1" applyFill="1" applyBorder="1" applyAlignment="1">
      <alignment vertical="center"/>
    </xf>
    <xf numFmtId="164" fontId="7" fillId="0" borderId="0" xfId="0" applyNumberFormat="1" applyFont="1"/>
    <xf numFmtId="164" fontId="11" fillId="0" borderId="13" xfId="0" applyNumberFormat="1" applyFont="1" applyBorder="1"/>
    <xf numFmtId="164" fontId="14" fillId="0" borderId="13" xfId="0" applyNumberFormat="1" applyFont="1" applyBorder="1"/>
    <xf numFmtId="164" fontId="12" fillId="0" borderId="0" xfId="3" applyNumberFormat="1" applyFont="1" applyFill="1" applyBorder="1" applyAlignment="1">
      <alignment horizontal="right" vertical="center"/>
    </xf>
    <xf numFmtId="0" fontId="13" fillId="0" borderId="0" xfId="2" applyFont="1" applyFill="1" applyBorder="1" applyAlignment="1">
      <alignment horizontal="center" vertical="center"/>
    </xf>
    <xf numFmtId="164" fontId="16" fillId="0" borderId="0" xfId="0" applyNumberFormat="1" applyFont="1" applyFill="1" applyBorder="1" applyAlignment="1">
      <alignment vertical="center"/>
    </xf>
    <xf numFmtId="164" fontId="9" fillId="0" borderId="0" xfId="4" applyNumberFormat="1" applyFont="1" applyFill="1" applyBorder="1" applyAlignment="1">
      <alignment vertical="center"/>
    </xf>
    <xf numFmtId="164" fontId="10" fillId="0" borderId="0" xfId="6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vertical="center"/>
    </xf>
    <xf numFmtId="164" fontId="7" fillId="0" borderId="0" xfId="0" applyNumberFormat="1" applyFont="1" applyFill="1"/>
    <xf numFmtId="164" fontId="11" fillId="0" borderId="0" xfId="0" applyNumberFormat="1" applyFont="1" applyFill="1" applyBorder="1"/>
    <xf numFmtId="0" fontId="13" fillId="10" borderId="2" xfId="6" applyFont="1" applyFill="1" applyBorder="1" applyAlignment="1">
      <alignment horizontal="center" vertical="center"/>
    </xf>
    <xf numFmtId="0" fontId="10" fillId="7" borderId="2" xfId="5" applyFont="1" applyFill="1" applyBorder="1" applyAlignment="1">
      <alignment horizontal="left" vertical="center" indent="1"/>
    </xf>
    <xf numFmtId="164" fontId="16" fillId="0" borderId="9" xfId="0" applyNumberFormat="1" applyFont="1" applyFill="1" applyBorder="1" applyAlignment="1">
      <alignment vertical="center"/>
    </xf>
    <xf numFmtId="164" fontId="16" fillId="0" borderId="2" xfId="0" applyNumberFormat="1" applyFont="1" applyFill="1" applyBorder="1" applyAlignment="1">
      <alignment vertical="center"/>
    </xf>
    <xf numFmtId="0" fontId="15" fillId="10" borderId="3" xfId="0" applyFont="1" applyFill="1" applyBorder="1" applyAlignment="1">
      <alignment horizontal="left" vertical="center"/>
    </xf>
    <xf numFmtId="164" fontId="8" fillId="10" borderId="4" xfId="0" applyNumberFormat="1" applyFont="1" applyFill="1" applyBorder="1" applyAlignment="1">
      <alignment vertical="center"/>
    </xf>
    <xf numFmtId="164" fontId="8" fillId="10" borderId="3" xfId="0" applyNumberFormat="1" applyFont="1" applyFill="1" applyBorder="1" applyAlignment="1">
      <alignment vertical="center"/>
    </xf>
  </cellXfs>
  <cellStyles count="9">
    <cellStyle name="20 % - Akzent1" xfId="4" builtinId="30"/>
    <cellStyle name="40 % - Akzent3" xfId="5" builtinId="39"/>
    <cellStyle name="60 % - Akzent4 2" xfId="7"/>
    <cellStyle name="Akzent5" xfId="6" builtinId="45"/>
    <cellStyle name="Prozent" xfId="1" builtinId="5"/>
    <cellStyle name="Schlecht" xfId="3" builtinId="27"/>
    <cellStyle name="Standard" xfId="0" builtinId="0"/>
    <cellStyle name="Standard 2" xfId="8"/>
    <cellStyle name="Überschrift 1" xfId="2" builtinId="16"/>
  </cellStyles>
  <dxfs count="18">
    <dxf>
      <font>
        <b/>
        <i val="0"/>
        <color theme="6"/>
      </font>
      <fill>
        <patternFill patternType="none">
          <bgColor auto="1"/>
        </patternFill>
      </fill>
      <border>
        <top style="medium">
          <color theme="6"/>
        </top>
        <bottom/>
      </border>
    </dxf>
    <dxf>
      <font>
        <b/>
        <i val="0"/>
        <color theme="1" tint="0.499984740745262"/>
      </font>
      <border>
        <top style="medium">
          <color theme="6"/>
        </top>
        <bottom style="medium">
          <color theme="6"/>
        </bottom>
      </border>
    </dxf>
    <dxf>
      <font>
        <b/>
        <i val="0"/>
        <color theme="0"/>
      </font>
      <fill>
        <patternFill>
          <bgColor theme="6"/>
        </patternFill>
      </fill>
      <border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/>
        <i val="0"/>
        <color theme="6"/>
      </font>
      <border>
        <left/>
        <right/>
        <top style="medium">
          <color theme="6"/>
        </top>
        <bottom/>
        <vertical style="thick">
          <color theme="0"/>
        </vertical>
        <horizontal/>
      </border>
    </dxf>
    <dxf>
      <font>
        <b val="0"/>
        <i val="0"/>
        <color theme="1" tint="0.499984740745262"/>
      </font>
      <fill>
        <patternFill patternType="none">
          <fgColor indexed="64"/>
          <bgColor auto="1"/>
        </patternFill>
      </fill>
      <border>
        <top style="medium">
          <color theme="6"/>
        </top>
        <bottom style="thin">
          <color theme="6"/>
        </bottom>
        <vertical style="thick">
          <color theme="0"/>
        </vertical>
      </border>
    </dxf>
    <dxf>
      <font>
        <b val="0"/>
        <i val="0"/>
        <color theme="0" tint="-0.34998626667073579"/>
      </font>
      <border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5"/>
      </font>
      <fill>
        <patternFill patternType="none">
          <bgColor auto="1"/>
        </patternFill>
      </fill>
      <border>
        <top style="medium">
          <color theme="5"/>
        </top>
        <bottom/>
      </border>
    </dxf>
    <dxf>
      <font>
        <b/>
        <i val="0"/>
        <color theme="1" tint="0.499984740745262"/>
      </font>
      <border>
        <top style="medium">
          <color theme="5"/>
        </top>
        <bottom style="medium">
          <color theme="5"/>
        </bottom>
      </border>
    </dxf>
    <dxf>
      <font>
        <b/>
        <i val="0"/>
        <color theme="0"/>
      </font>
      <fill>
        <patternFill>
          <bgColor theme="5"/>
        </patternFill>
      </fill>
      <border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/>
        <i val="0"/>
        <color theme="5"/>
      </font>
      <border>
        <left/>
        <right/>
        <top style="medium">
          <color theme="5"/>
        </top>
        <bottom/>
        <vertical style="thick">
          <color theme="0"/>
        </vertical>
        <horizontal/>
      </border>
    </dxf>
    <dxf>
      <font>
        <b val="0"/>
        <i val="0"/>
        <color theme="1" tint="0.499984740745262"/>
      </font>
      <fill>
        <patternFill patternType="none">
          <fgColor indexed="64"/>
          <bgColor auto="1"/>
        </patternFill>
      </fill>
      <border>
        <top style="medium">
          <color theme="5"/>
        </top>
        <bottom style="thin">
          <color theme="5"/>
        </bottom>
        <vertical style="thick">
          <color theme="0"/>
        </vertical>
      </border>
    </dxf>
    <dxf>
      <font>
        <b val="0"/>
        <i val="0"/>
        <color theme="0" tint="-0.34998626667073579"/>
      </font>
      <border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4"/>
      </font>
      <fill>
        <patternFill patternType="none">
          <bgColor auto="1"/>
        </patternFill>
      </fill>
      <border>
        <top style="medium">
          <color theme="4"/>
        </top>
        <bottom/>
      </border>
    </dxf>
    <dxf>
      <font>
        <b/>
        <i val="0"/>
        <color theme="1" tint="0.499984740745262"/>
      </font>
      <border>
        <top style="medium">
          <color theme="4"/>
        </top>
        <bottom style="medium">
          <color theme="4"/>
        </bottom>
      </border>
    </dxf>
    <dxf>
      <font>
        <b/>
        <i val="0"/>
        <color theme="0"/>
      </font>
      <fill>
        <patternFill>
          <bgColor theme="4"/>
        </patternFill>
      </fill>
      <border>
        <right style="thick">
          <color theme="0"/>
        </right>
        <top style="thick">
          <color theme="0"/>
        </top>
        <bottom style="thick">
          <color theme="0"/>
        </bottom>
      </border>
    </dxf>
    <dxf>
      <border>
        <left/>
        <right/>
        <top style="medium">
          <color theme="4"/>
        </top>
        <bottom/>
        <vertical style="thick">
          <color theme="0"/>
        </vertical>
        <horizontal/>
      </border>
    </dxf>
    <dxf>
      <font>
        <b/>
        <i val="0"/>
        <color theme="1" tint="0.499984740745262"/>
      </font>
      <fill>
        <patternFill patternType="none">
          <fgColor indexed="64"/>
          <bgColor auto="1"/>
        </patternFill>
      </fill>
      <border>
        <top style="medium">
          <color theme="4"/>
        </top>
        <bottom style="thin">
          <color theme="4"/>
        </bottom>
        <vertical style="thick">
          <color theme="0"/>
        </vertical>
      </border>
    </dxf>
    <dxf>
      <font>
        <b val="0"/>
        <i val="0"/>
        <color theme="0" tint="-0.34998626667073579"/>
      </font>
      <border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</dxfs>
  <tableStyles count="3" defaultTableStyle="TableStyleMedium2" defaultPivotStyle="PivotStyleLight16">
    <tableStyle name="Family Budget Cash Available" pivot="0" count="6">
      <tableStyleElement type="wholeTable" dxfId="17"/>
      <tableStyleElement type="headerRow" dxfId="16"/>
      <tableStyleElement type="totalRow" dxfId="15"/>
      <tableStyleElement type="firstColumn" dxfId="14"/>
      <tableStyleElement type="firstHeaderCell" dxfId="13"/>
      <tableStyleElement type="firstTotalCell" dxfId="12"/>
    </tableStyle>
    <tableStyle name="Family Budget Cash Available 2" pivot="0" count="6">
      <tableStyleElement type="wholeTable" dxfId="11"/>
      <tableStyleElement type="headerRow" dxfId="10"/>
      <tableStyleElement type="totalRow" dxfId="9"/>
      <tableStyleElement type="firstColumn" dxfId="8"/>
      <tableStyleElement type="firstHeaderCell" dxfId="7"/>
      <tableStyleElement type="firstTotalCell" dxfId="6"/>
    </tableStyle>
    <tableStyle name="Family Budget Cash Available 3" pivot="0" count="6">
      <tableStyleElement type="wholeTable" dxfId="5"/>
      <tableStyleElement type="headerRow" dxfId="4"/>
      <tableStyleElement type="totalRow" dxfId="3"/>
      <tableStyleElement type="firstColumn" dxfId="2"/>
      <tableStyleElement type="firstHeaderCell" dxfId="1"/>
      <tableStyleElement type="firstTotalCell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workbookViewId="0">
      <selection activeCell="G7" sqref="G7"/>
    </sheetView>
  </sheetViews>
  <sheetFormatPr baseColWidth="10" defaultRowHeight="14.25" x14ac:dyDescent="0.2"/>
  <cols>
    <col min="1" max="1" width="28.5703125" style="2" bestFit="1" customWidth="1"/>
    <col min="2" max="3" width="7.42578125" style="2" bestFit="1" customWidth="1"/>
    <col min="4" max="4" width="8.85546875" style="2" bestFit="1" customWidth="1"/>
    <col min="5" max="5" width="9.42578125" style="2" bestFit="1" customWidth="1"/>
    <col min="6" max="6" width="10" style="2" bestFit="1" customWidth="1"/>
    <col min="7" max="7" width="9.42578125" style="2" bestFit="1" customWidth="1"/>
    <col min="8" max="8" width="10.7109375" style="2" bestFit="1" customWidth="1"/>
    <col min="9" max="13" width="9.5703125" style="2" bestFit="1" customWidth="1"/>
    <col min="14" max="14" width="14.85546875" style="2" bestFit="1" customWidth="1"/>
    <col min="15" max="15" width="3.28515625" style="13" customWidth="1"/>
    <col min="16" max="16" width="7.28515625" style="2" bestFit="1" customWidth="1"/>
    <col min="17" max="19" width="11.42578125" style="2"/>
    <col min="20" max="20" width="1.42578125" style="2" bestFit="1" customWidth="1"/>
    <col min="21" max="16384" width="11.42578125" style="2"/>
  </cols>
  <sheetData>
    <row r="1" spans="1:20" ht="20.25" x14ac:dyDescent="0.3">
      <c r="A1" s="1" t="s">
        <v>35</v>
      </c>
    </row>
    <row r="3" spans="1:20" x14ac:dyDescent="0.2">
      <c r="A3" s="14" t="s">
        <v>0</v>
      </c>
      <c r="B3" s="15" t="s">
        <v>27</v>
      </c>
      <c r="C3" s="16" t="s">
        <v>2</v>
      </c>
      <c r="D3" s="16" t="s">
        <v>3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16" t="s">
        <v>12</v>
      </c>
      <c r="N3" s="16" t="s">
        <v>13</v>
      </c>
      <c r="O3" s="40"/>
      <c r="P3" s="4"/>
    </row>
    <row r="4" spans="1:20" x14ac:dyDescent="0.2">
      <c r="A4" s="49" t="s">
        <v>39</v>
      </c>
      <c r="B4" s="50">
        <v>0</v>
      </c>
      <c r="C4" s="51">
        <v>0</v>
      </c>
      <c r="D4" s="51">
        <v>0</v>
      </c>
      <c r="E4" s="51">
        <v>10000</v>
      </c>
      <c r="F4" s="51">
        <f t="shared" ref="F4:M4" si="0">E4+E14-E33</f>
        <v>7800</v>
      </c>
      <c r="G4" s="51">
        <f t="shared" si="0"/>
        <v>3600</v>
      </c>
      <c r="H4" s="51">
        <f>G4+G14-G33</f>
        <v>-2600</v>
      </c>
      <c r="I4" s="51">
        <f t="shared" si="0"/>
        <v>-2600</v>
      </c>
      <c r="J4" s="51">
        <f t="shared" si="0"/>
        <v>-2600</v>
      </c>
      <c r="K4" s="51">
        <f t="shared" si="0"/>
        <v>-2600</v>
      </c>
      <c r="L4" s="51">
        <f t="shared" si="0"/>
        <v>-2600</v>
      </c>
      <c r="M4" s="51">
        <f>L4+L14-L33</f>
        <v>-2600</v>
      </c>
      <c r="N4" s="51"/>
      <c r="O4" s="41"/>
      <c r="P4" s="4"/>
    </row>
    <row r="5" spans="1:20" ht="15" thickBot="1" x14ac:dyDescent="0.25">
      <c r="A5" s="3"/>
      <c r="B5" s="24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42"/>
      <c r="P5" s="4"/>
    </row>
    <row r="6" spans="1:20" ht="15" thickBot="1" x14ac:dyDescent="0.25">
      <c r="A6" s="10" t="s">
        <v>25</v>
      </c>
      <c r="B6" s="26" t="s">
        <v>1</v>
      </c>
      <c r="C6" s="27" t="s">
        <v>2</v>
      </c>
      <c r="D6" s="27" t="s">
        <v>3</v>
      </c>
      <c r="E6" s="27" t="s">
        <v>4</v>
      </c>
      <c r="F6" s="27" t="s">
        <v>5</v>
      </c>
      <c r="G6" s="27" t="s">
        <v>6</v>
      </c>
      <c r="H6" s="27" t="s">
        <v>7</v>
      </c>
      <c r="I6" s="27" t="s">
        <v>8</v>
      </c>
      <c r="J6" s="27" t="s">
        <v>9</v>
      </c>
      <c r="K6" s="27" t="s">
        <v>10</v>
      </c>
      <c r="L6" s="27" t="s">
        <v>11</v>
      </c>
      <c r="M6" s="27" t="s">
        <v>12</v>
      </c>
      <c r="N6" s="27" t="s">
        <v>13</v>
      </c>
      <c r="O6" s="43"/>
      <c r="P6" s="48" t="s">
        <v>14</v>
      </c>
    </row>
    <row r="7" spans="1:20" x14ac:dyDescent="0.2">
      <c r="A7" s="17" t="s">
        <v>26</v>
      </c>
      <c r="B7" s="28">
        <v>0</v>
      </c>
      <c r="C7" s="29">
        <v>0</v>
      </c>
      <c r="D7" s="29">
        <v>0</v>
      </c>
      <c r="E7" s="29">
        <v>10000</v>
      </c>
      <c r="F7" s="29">
        <v>8000</v>
      </c>
      <c r="G7" s="29">
        <v>6000</v>
      </c>
      <c r="H7" s="29">
        <v>0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30">
        <f>SUM(B7:M7)</f>
        <v>24000</v>
      </c>
      <c r="O7" s="30"/>
      <c r="P7" s="18">
        <f t="shared" ref="P7:P13" si="1">N7/$N$14</f>
        <v>1</v>
      </c>
    </row>
    <row r="8" spans="1:20" x14ac:dyDescent="0.2">
      <c r="A8" s="19" t="s">
        <v>37</v>
      </c>
      <c r="B8" s="28"/>
      <c r="C8" s="29"/>
      <c r="D8" s="29"/>
      <c r="E8" s="29"/>
      <c r="F8" s="29">
        <v>0</v>
      </c>
      <c r="G8" s="29"/>
      <c r="H8" s="29"/>
      <c r="I8" s="29"/>
      <c r="J8" s="29"/>
      <c r="K8" s="29"/>
      <c r="L8" s="29"/>
      <c r="M8" s="29"/>
      <c r="N8" s="30">
        <f t="shared" ref="N8:N13" si="2">SUM(B8:M8)</f>
        <v>0</v>
      </c>
      <c r="O8" s="30"/>
      <c r="P8" s="18">
        <f t="shared" si="1"/>
        <v>0</v>
      </c>
    </row>
    <row r="9" spans="1:20" x14ac:dyDescent="0.2">
      <c r="A9" s="19" t="s">
        <v>15</v>
      </c>
      <c r="B9" s="28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0">
        <f t="shared" si="2"/>
        <v>0</v>
      </c>
      <c r="O9" s="30"/>
      <c r="P9" s="18">
        <f t="shared" si="1"/>
        <v>0</v>
      </c>
    </row>
    <row r="10" spans="1:20" x14ac:dyDescent="0.2">
      <c r="A10" s="19" t="s">
        <v>40</v>
      </c>
      <c r="B10" s="28"/>
      <c r="C10" s="29"/>
      <c r="D10" s="29"/>
      <c r="E10" s="29"/>
      <c r="F10" s="29">
        <v>0</v>
      </c>
      <c r="G10" s="29"/>
      <c r="H10" s="29"/>
      <c r="I10" s="29"/>
      <c r="J10" s="29"/>
      <c r="K10" s="29"/>
      <c r="L10" s="29"/>
      <c r="M10" s="29"/>
      <c r="N10" s="30">
        <f t="shared" si="2"/>
        <v>0</v>
      </c>
      <c r="O10" s="30"/>
      <c r="P10" s="18">
        <f t="shared" si="1"/>
        <v>0</v>
      </c>
    </row>
    <row r="11" spans="1:20" x14ac:dyDescent="0.2">
      <c r="A11" s="19" t="s">
        <v>16</v>
      </c>
      <c r="B11" s="28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30">
        <f t="shared" si="2"/>
        <v>0</v>
      </c>
      <c r="O11" s="30"/>
      <c r="P11" s="18">
        <f t="shared" si="1"/>
        <v>0</v>
      </c>
    </row>
    <row r="12" spans="1:20" x14ac:dyDescent="0.2">
      <c r="A12" s="19" t="s">
        <v>16</v>
      </c>
      <c r="B12" s="28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30">
        <f t="shared" si="2"/>
        <v>0</v>
      </c>
      <c r="O12" s="30"/>
      <c r="P12" s="18">
        <f t="shared" si="1"/>
        <v>0</v>
      </c>
    </row>
    <row r="13" spans="1:20" ht="15" thickBot="1" x14ac:dyDescent="0.25">
      <c r="A13" s="19" t="s">
        <v>16</v>
      </c>
      <c r="B13" s="28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0">
        <f t="shared" si="2"/>
        <v>0</v>
      </c>
      <c r="O13" s="30"/>
      <c r="P13" s="18">
        <f t="shared" si="1"/>
        <v>0</v>
      </c>
    </row>
    <row r="14" spans="1:20" ht="15" thickBot="1" x14ac:dyDescent="0.25">
      <c r="A14" s="52" t="s">
        <v>17</v>
      </c>
      <c r="B14" s="53">
        <f t="shared" ref="B14:N14" si="3">SUM(B7:B13)</f>
        <v>0</v>
      </c>
      <c r="C14" s="53">
        <f t="shared" si="3"/>
        <v>0</v>
      </c>
      <c r="D14" s="53">
        <f t="shared" si="3"/>
        <v>0</v>
      </c>
      <c r="E14" s="53">
        <f t="shared" si="3"/>
        <v>10000</v>
      </c>
      <c r="F14" s="53">
        <f t="shared" si="3"/>
        <v>8000</v>
      </c>
      <c r="G14" s="53">
        <f t="shared" si="3"/>
        <v>6000</v>
      </c>
      <c r="H14" s="53">
        <f t="shared" si="3"/>
        <v>0</v>
      </c>
      <c r="I14" s="53">
        <f t="shared" si="3"/>
        <v>0</v>
      </c>
      <c r="J14" s="53">
        <f t="shared" si="3"/>
        <v>0</v>
      </c>
      <c r="K14" s="53">
        <f t="shared" si="3"/>
        <v>0</v>
      </c>
      <c r="L14" s="53">
        <f t="shared" si="3"/>
        <v>0</v>
      </c>
      <c r="M14" s="53">
        <f t="shared" si="3"/>
        <v>0</v>
      </c>
      <c r="N14" s="54">
        <f t="shared" si="3"/>
        <v>24000</v>
      </c>
      <c r="O14" s="44"/>
      <c r="P14" s="5">
        <f>SUM(P7:P13)</f>
        <v>1</v>
      </c>
      <c r="T14" s="2" t="s">
        <v>24</v>
      </c>
    </row>
    <row r="15" spans="1:20" s="13" customFormat="1" ht="15" thickBot="1" x14ac:dyDescent="0.25">
      <c r="A15" s="1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9"/>
      <c r="P15" s="12"/>
    </row>
    <row r="16" spans="1:20" ht="15" thickBot="1" x14ac:dyDescent="0.25">
      <c r="A16" s="6" t="s">
        <v>28</v>
      </c>
      <c r="B16" s="32" t="s">
        <v>1</v>
      </c>
      <c r="C16" s="32" t="s">
        <v>2</v>
      </c>
      <c r="D16" s="32" t="s">
        <v>3</v>
      </c>
      <c r="E16" s="32" t="s">
        <v>4</v>
      </c>
      <c r="F16" s="32" t="s">
        <v>5</v>
      </c>
      <c r="G16" s="32" t="s">
        <v>6</v>
      </c>
      <c r="H16" s="32" t="s">
        <v>7</v>
      </c>
      <c r="I16" s="32" t="s">
        <v>8</v>
      </c>
      <c r="J16" s="32" t="s">
        <v>9</v>
      </c>
      <c r="K16" s="32" t="s">
        <v>10</v>
      </c>
      <c r="L16" s="32" t="s">
        <v>11</v>
      </c>
      <c r="M16" s="32" t="s">
        <v>12</v>
      </c>
      <c r="N16" s="32" t="s">
        <v>13</v>
      </c>
      <c r="O16" s="39"/>
      <c r="P16" s="7" t="s">
        <v>14</v>
      </c>
    </row>
    <row r="17" spans="1:16" x14ac:dyDescent="0.2">
      <c r="A17" s="20" t="s">
        <v>18</v>
      </c>
      <c r="B17" s="28">
        <v>0</v>
      </c>
      <c r="C17" s="29">
        <v>0</v>
      </c>
      <c r="D17" s="29">
        <v>0</v>
      </c>
      <c r="E17" s="29">
        <v>2000</v>
      </c>
      <c r="F17" s="29">
        <v>2000</v>
      </c>
      <c r="G17" s="29">
        <f>F17</f>
        <v>2000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30">
        <f>SUM(B17:M17)</f>
        <v>6000</v>
      </c>
      <c r="O17" s="30"/>
      <c r="P17" s="21">
        <f>N17/$N$33</f>
        <v>0.16393442622950818</v>
      </c>
    </row>
    <row r="18" spans="1:16" x14ac:dyDescent="0.2">
      <c r="A18" s="22" t="s">
        <v>29</v>
      </c>
      <c r="B18" s="33"/>
      <c r="C18" s="34"/>
      <c r="D18" s="34"/>
      <c r="E18" s="29">
        <v>2000</v>
      </c>
      <c r="F18" s="29">
        <f t="shared" ref="F18:G18" si="4">E18</f>
        <v>2000</v>
      </c>
      <c r="G18" s="29">
        <f t="shared" si="4"/>
        <v>2000</v>
      </c>
      <c r="H18" s="34"/>
      <c r="I18" s="34"/>
      <c r="J18" s="34"/>
      <c r="K18" s="34"/>
      <c r="L18" s="34"/>
      <c r="M18" s="34"/>
      <c r="N18" s="30">
        <f t="shared" ref="N18:N32" si="5">SUM(B18:M18)</f>
        <v>6000</v>
      </c>
      <c r="O18" s="30"/>
      <c r="P18" s="21">
        <f t="shared" ref="P18:P32" si="6">N18/$N$33</f>
        <v>0.16393442622950818</v>
      </c>
    </row>
    <row r="19" spans="1:16" x14ac:dyDescent="0.2">
      <c r="A19" s="22" t="s">
        <v>30</v>
      </c>
      <c r="B19" s="33"/>
      <c r="C19" s="34"/>
      <c r="D19" s="34"/>
      <c r="E19" s="29">
        <v>2000</v>
      </c>
      <c r="F19" s="29">
        <f t="shared" ref="F19:G19" si="7">E19</f>
        <v>2000</v>
      </c>
      <c r="G19" s="29">
        <f t="shared" si="7"/>
        <v>2000</v>
      </c>
      <c r="H19" s="34"/>
      <c r="I19" s="34"/>
      <c r="J19" s="34"/>
      <c r="K19" s="34"/>
      <c r="L19" s="34"/>
      <c r="M19" s="34"/>
      <c r="N19" s="30">
        <f t="shared" si="5"/>
        <v>6000</v>
      </c>
      <c r="O19" s="30"/>
      <c r="P19" s="21">
        <f t="shared" si="6"/>
        <v>0.16393442622950818</v>
      </c>
    </row>
    <row r="20" spans="1:16" x14ac:dyDescent="0.2">
      <c r="A20" s="22" t="s">
        <v>19</v>
      </c>
      <c r="B20" s="33"/>
      <c r="C20" s="34"/>
      <c r="D20" s="34"/>
      <c r="E20" s="29">
        <v>200</v>
      </c>
      <c r="F20" s="29">
        <f t="shared" ref="F20:G20" si="8">E20</f>
        <v>200</v>
      </c>
      <c r="G20" s="29">
        <f t="shared" si="8"/>
        <v>200</v>
      </c>
      <c r="H20" s="34"/>
      <c r="I20" s="34"/>
      <c r="J20" s="34"/>
      <c r="K20" s="34"/>
      <c r="L20" s="34"/>
      <c r="M20" s="34"/>
      <c r="N20" s="30">
        <f t="shared" si="5"/>
        <v>600</v>
      </c>
      <c r="O20" s="30"/>
      <c r="P20" s="21">
        <f t="shared" si="6"/>
        <v>1.6393442622950821E-2</v>
      </c>
    </row>
    <row r="21" spans="1:16" x14ac:dyDescent="0.2">
      <c r="A21" s="22" t="s">
        <v>20</v>
      </c>
      <c r="B21" s="33"/>
      <c r="C21" s="34"/>
      <c r="D21" s="34"/>
      <c r="E21" s="29">
        <v>100</v>
      </c>
      <c r="F21" s="29">
        <f t="shared" ref="F21:G21" si="9">E21</f>
        <v>100</v>
      </c>
      <c r="G21" s="29">
        <f t="shared" si="9"/>
        <v>100</v>
      </c>
      <c r="H21" s="34"/>
      <c r="I21" s="34"/>
      <c r="J21" s="34"/>
      <c r="K21" s="34"/>
      <c r="L21" s="34"/>
      <c r="M21" s="34"/>
      <c r="N21" s="30">
        <f t="shared" si="5"/>
        <v>300</v>
      </c>
      <c r="O21" s="30"/>
      <c r="P21" s="21">
        <f t="shared" si="6"/>
        <v>8.1967213114754103E-3</v>
      </c>
    </row>
    <row r="22" spans="1:16" x14ac:dyDescent="0.2">
      <c r="A22" s="22" t="s">
        <v>21</v>
      </c>
      <c r="B22" s="33"/>
      <c r="C22" s="34"/>
      <c r="D22" s="34"/>
      <c r="E22" s="29">
        <v>100</v>
      </c>
      <c r="F22" s="29">
        <f t="shared" ref="F22:G22" si="10">E22</f>
        <v>100</v>
      </c>
      <c r="G22" s="29">
        <f t="shared" si="10"/>
        <v>100</v>
      </c>
      <c r="H22" s="34"/>
      <c r="I22" s="34"/>
      <c r="J22" s="34"/>
      <c r="K22" s="34"/>
      <c r="L22" s="34"/>
      <c r="M22" s="34"/>
      <c r="N22" s="30">
        <f t="shared" si="5"/>
        <v>300</v>
      </c>
      <c r="O22" s="30"/>
      <c r="P22" s="21">
        <f t="shared" si="6"/>
        <v>8.1967213114754103E-3</v>
      </c>
    </row>
    <row r="23" spans="1:16" x14ac:dyDescent="0.2">
      <c r="A23" s="22" t="s">
        <v>22</v>
      </c>
      <c r="B23" s="33"/>
      <c r="C23" s="34"/>
      <c r="D23" s="34"/>
      <c r="E23" s="29">
        <v>50</v>
      </c>
      <c r="F23" s="29">
        <f t="shared" ref="F23:G23" si="11">E23</f>
        <v>50</v>
      </c>
      <c r="G23" s="29">
        <f t="shared" si="11"/>
        <v>50</v>
      </c>
      <c r="H23" s="34"/>
      <c r="I23" s="34"/>
      <c r="J23" s="34"/>
      <c r="K23" s="34"/>
      <c r="L23" s="34"/>
      <c r="M23" s="34"/>
      <c r="N23" s="30">
        <f t="shared" si="5"/>
        <v>150</v>
      </c>
      <c r="O23" s="30"/>
      <c r="P23" s="21">
        <f t="shared" si="6"/>
        <v>4.0983606557377051E-3</v>
      </c>
    </row>
    <row r="24" spans="1:16" x14ac:dyDescent="0.2">
      <c r="A24" s="22" t="s">
        <v>23</v>
      </c>
      <c r="B24" s="33"/>
      <c r="C24" s="34"/>
      <c r="D24" s="34"/>
      <c r="E24" s="29">
        <v>50</v>
      </c>
      <c r="F24" s="29">
        <f t="shared" ref="F24:G24" si="12">E24</f>
        <v>50</v>
      </c>
      <c r="G24" s="29">
        <f t="shared" si="12"/>
        <v>50</v>
      </c>
      <c r="H24" s="34"/>
      <c r="I24" s="34"/>
      <c r="J24" s="34"/>
      <c r="K24" s="34"/>
      <c r="L24" s="34"/>
      <c r="M24" s="34"/>
      <c r="N24" s="30">
        <f t="shared" si="5"/>
        <v>150</v>
      </c>
      <c r="O24" s="30"/>
      <c r="P24" s="21">
        <f t="shared" si="6"/>
        <v>4.0983606557377051E-3</v>
      </c>
    </row>
    <row r="25" spans="1:16" x14ac:dyDescent="0.2">
      <c r="A25" s="22" t="s">
        <v>31</v>
      </c>
      <c r="B25" s="33"/>
      <c r="C25" s="34"/>
      <c r="D25" s="34"/>
      <c r="E25" s="29">
        <v>500</v>
      </c>
      <c r="F25" s="29">
        <f t="shared" ref="F25:G25" si="13">E25</f>
        <v>500</v>
      </c>
      <c r="G25" s="29">
        <f t="shared" si="13"/>
        <v>500</v>
      </c>
      <c r="H25" s="34"/>
      <c r="I25" s="34"/>
      <c r="J25" s="34"/>
      <c r="K25" s="34"/>
      <c r="L25" s="34"/>
      <c r="M25" s="34"/>
      <c r="N25" s="30">
        <f t="shared" si="5"/>
        <v>1500</v>
      </c>
      <c r="O25" s="30"/>
      <c r="P25" s="21">
        <f t="shared" si="6"/>
        <v>4.0983606557377046E-2</v>
      </c>
    </row>
    <row r="26" spans="1:16" x14ac:dyDescent="0.2">
      <c r="A26" s="22" t="s">
        <v>32</v>
      </c>
      <c r="B26" s="33"/>
      <c r="C26" s="34"/>
      <c r="D26" s="34"/>
      <c r="E26" s="29">
        <v>100</v>
      </c>
      <c r="F26" s="29">
        <f t="shared" ref="F26:G26" si="14">E26</f>
        <v>100</v>
      </c>
      <c r="G26" s="29">
        <f t="shared" si="14"/>
        <v>100</v>
      </c>
      <c r="H26" s="34"/>
      <c r="I26" s="34"/>
      <c r="J26" s="34"/>
      <c r="K26" s="34"/>
      <c r="L26" s="34"/>
      <c r="M26" s="34"/>
      <c r="N26" s="30">
        <f t="shared" si="5"/>
        <v>300</v>
      </c>
      <c r="O26" s="30"/>
      <c r="P26" s="21">
        <f t="shared" si="6"/>
        <v>8.1967213114754103E-3</v>
      </c>
    </row>
    <row r="27" spans="1:16" x14ac:dyDescent="0.2">
      <c r="A27" s="22" t="s">
        <v>33</v>
      </c>
      <c r="B27" s="33"/>
      <c r="C27" s="34"/>
      <c r="D27" s="34"/>
      <c r="E27" s="29">
        <v>100</v>
      </c>
      <c r="F27" s="29">
        <f t="shared" ref="F27:G27" si="15">E27</f>
        <v>100</v>
      </c>
      <c r="G27" s="29">
        <f t="shared" si="15"/>
        <v>100</v>
      </c>
      <c r="H27" s="34"/>
      <c r="I27" s="34"/>
      <c r="J27" s="34"/>
      <c r="K27" s="34"/>
      <c r="L27" s="34"/>
      <c r="M27" s="34"/>
      <c r="N27" s="30">
        <f t="shared" si="5"/>
        <v>300</v>
      </c>
      <c r="O27" s="30"/>
      <c r="P27" s="21">
        <f t="shared" si="6"/>
        <v>8.1967213114754103E-3</v>
      </c>
    </row>
    <row r="28" spans="1:16" x14ac:dyDescent="0.2">
      <c r="A28" s="22" t="s">
        <v>34</v>
      </c>
      <c r="B28" s="33"/>
      <c r="C28" s="34"/>
      <c r="D28" s="34"/>
      <c r="E28" s="34">
        <v>5000</v>
      </c>
      <c r="F28" s="29">
        <f t="shared" ref="F28:G28" si="16">E28</f>
        <v>5000</v>
      </c>
      <c r="G28" s="29">
        <f t="shared" si="16"/>
        <v>5000</v>
      </c>
      <c r="H28" s="34"/>
      <c r="I28" s="34"/>
      <c r="J28" s="34"/>
      <c r="K28" s="34"/>
      <c r="L28" s="34"/>
      <c r="M28" s="34"/>
      <c r="N28" s="30">
        <f t="shared" si="5"/>
        <v>15000</v>
      </c>
      <c r="O28" s="30"/>
      <c r="P28" s="21">
        <f t="shared" si="6"/>
        <v>0.4098360655737705</v>
      </c>
    </row>
    <row r="29" spans="1:16" x14ac:dyDescent="0.2">
      <c r="A29" s="22" t="s">
        <v>16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0">
        <f t="shared" si="5"/>
        <v>0</v>
      </c>
      <c r="O29" s="30"/>
      <c r="P29" s="21">
        <f t="shared" si="6"/>
        <v>0</v>
      </c>
    </row>
    <row r="30" spans="1:16" x14ac:dyDescent="0.2">
      <c r="A30" s="22" t="s">
        <v>16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0">
        <f t="shared" si="5"/>
        <v>0</v>
      </c>
      <c r="O30" s="30"/>
      <c r="P30" s="21">
        <f t="shared" si="6"/>
        <v>0</v>
      </c>
    </row>
    <row r="31" spans="1:16" x14ac:dyDescent="0.2">
      <c r="A31" s="22" t="s">
        <v>16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0">
        <f t="shared" si="5"/>
        <v>0</v>
      </c>
      <c r="O31" s="30"/>
      <c r="P31" s="21">
        <f t="shared" si="6"/>
        <v>0</v>
      </c>
    </row>
    <row r="32" spans="1:16" ht="15" thickBot="1" x14ac:dyDescent="0.25">
      <c r="A32" s="22" t="s">
        <v>16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0">
        <f t="shared" si="5"/>
        <v>0</v>
      </c>
      <c r="O32" s="30"/>
      <c r="P32" s="21">
        <f t="shared" si="6"/>
        <v>0</v>
      </c>
    </row>
    <row r="33" spans="1:16" ht="15" thickBot="1" x14ac:dyDescent="0.25">
      <c r="A33" s="8" t="s">
        <v>36</v>
      </c>
      <c r="B33" s="35">
        <f>SUM(B17:B32)</f>
        <v>0</v>
      </c>
      <c r="C33" s="35">
        <f t="shared" ref="C33:N33" si="17">SUM(C17:C32)</f>
        <v>0</v>
      </c>
      <c r="D33" s="35">
        <f t="shared" si="17"/>
        <v>0</v>
      </c>
      <c r="E33" s="35">
        <f t="shared" si="17"/>
        <v>12200</v>
      </c>
      <c r="F33" s="35">
        <f t="shared" si="17"/>
        <v>12200</v>
      </c>
      <c r="G33" s="35">
        <f t="shared" si="17"/>
        <v>12200</v>
      </c>
      <c r="H33" s="35">
        <f t="shared" si="17"/>
        <v>0</v>
      </c>
      <c r="I33" s="35">
        <f t="shared" si="17"/>
        <v>0</v>
      </c>
      <c r="J33" s="35">
        <f t="shared" si="17"/>
        <v>0</v>
      </c>
      <c r="K33" s="35">
        <f t="shared" si="17"/>
        <v>0</v>
      </c>
      <c r="L33" s="35">
        <f t="shared" si="17"/>
        <v>0</v>
      </c>
      <c r="M33" s="35">
        <f t="shared" si="17"/>
        <v>0</v>
      </c>
      <c r="N33" s="35">
        <f t="shared" si="17"/>
        <v>36600</v>
      </c>
      <c r="O33" s="45"/>
      <c r="P33" s="23">
        <f>SUM(P17:P32)</f>
        <v>1</v>
      </c>
    </row>
    <row r="34" spans="1:16" x14ac:dyDescent="0.2"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46"/>
    </row>
    <row r="35" spans="1:16" ht="15" thickBot="1" x14ac:dyDescent="0.25">
      <c r="A35" s="9" t="s">
        <v>38</v>
      </c>
      <c r="B35" s="37">
        <f>B14-B33</f>
        <v>0</v>
      </c>
      <c r="C35" s="37">
        <f t="shared" ref="C35:M35" si="18">C14-C33</f>
        <v>0</v>
      </c>
      <c r="D35" s="37">
        <f t="shared" si="18"/>
        <v>0</v>
      </c>
      <c r="E35" s="38">
        <f>E14-E33</f>
        <v>-2200</v>
      </c>
      <c r="F35" s="38">
        <f t="shared" si="18"/>
        <v>-4200</v>
      </c>
      <c r="G35" s="38">
        <f t="shared" si="18"/>
        <v>-6200</v>
      </c>
      <c r="H35" s="37">
        <f t="shared" si="18"/>
        <v>0</v>
      </c>
      <c r="I35" s="37">
        <f t="shared" si="18"/>
        <v>0</v>
      </c>
      <c r="J35" s="37">
        <f t="shared" si="18"/>
        <v>0</v>
      </c>
      <c r="K35" s="37">
        <f t="shared" si="18"/>
        <v>0</v>
      </c>
      <c r="L35" s="37">
        <f t="shared" si="18"/>
        <v>0</v>
      </c>
      <c r="M35" s="37">
        <f t="shared" si="18"/>
        <v>0</v>
      </c>
      <c r="N35" s="37">
        <f>N14-N33</f>
        <v>-12600</v>
      </c>
      <c r="O35" s="47"/>
    </row>
    <row r="36" spans="1:16" ht="15" thickTop="1" x14ac:dyDescent="0.2"/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5860b38e-f53e-4f6d-9e83-f5a6a83eec80</BSO999929>
</file>

<file path=customXml/itemProps1.xml><?xml version="1.0" encoding="utf-8"?>
<ds:datastoreItem xmlns:ds="http://schemas.openxmlformats.org/officeDocument/2006/customXml" ds:itemID="{F253ABD7-5C84-4ABA-8A5F-E75C742493B7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Koller</dc:creator>
  <cp:lastModifiedBy>Koller</cp:lastModifiedBy>
  <dcterms:created xsi:type="dcterms:W3CDTF">2020-03-25T10:10:00Z</dcterms:created>
  <dcterms:modified xsi:type="dcterms:W3CDTF">2020-03-27T14:24:54Z</dcterms:modified>
</cp:coreProperties>
</file>